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eisknotebook02\Desktop\2023-24\tan-és térítési díjak 2024-25\"/>
    </mc:Choice>
  </mc:AlternateContent>
  <bookViews>
    <workbookView xWindow="0" yWindow="0" windowWidth="23040" windowHeight="9072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</calcChain>
</file>

<file path=xl/sharedStrings.xml><?xml version="1.0" encoding="utf-8"?>
<sst xmlns="http://schemas.openxmlformats.org/spreadsheetml/2006/main" count="6" uniqueCount="6">
  <si>
    <t>MINIMÁL NYUGDÍJ=</t>
  </si>
  <si>
    <t>NETTÓ KERESET/FŐ</t>
  </si>
  <si>
    <t>FIZETENDŐ</t>
  </si>
  <si>
    <t>KEDVEZMÉNY</t>
  </si>
  <si>
    <t>TÓL</t>
  </si>
  <si>
    <t>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</si>
</sst>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1" fillId="0" borderId="0" xfId="0" applyFont="1"/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1" fillId="2" borderId="3" xfId="0" applyNumberFormat="1" applyFont="1" applyFill="1" applyBorder="1"/>
    <xf numFmtId="165" fontId="1" fillId="0" borderId="3" xfId="0" applyNumberFormat="1" applyFont="1" applyBorder="1"/>
    <xf numFmtId="9" fontId="1" fillId="0" borderId="3" xfId="0" applyNumberFormat="1" applyFont="1" applyBorder="1"/>
    <xf numFmtId="9" fontId="1" fillId="2" borderId="3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sqref="A1:D13"/>
    </sheetView>
  </sheetViews>
  <sheetFormatPr defaultRowHeight="14.4" x14ac:dyDescent="0.3"/>
  <cols>
    <col min="1" max="1" width="16.44140625" customWidth="1"/>
    <col min="2" max="2" width="14.109375" customWidth="1"/>
    <col min="3" max="3" width="17.77734375" customWidth="1"/>
    <col min="4" max="4" width="18.44140625" customWidth="1"/>
  </cols>
  <sheetData>
    <row r="1" spans="1:4" ht="15.6" x14ac:dyDescent="0.3">
      <c r="A1" s="1" t="s">
        <v>0</v>
      </c>
      <c r="B1" s="1"/>
      <c r="C1" s="2">
        <v>28500</v>
      </c>
      <c r="D1" s="3"/>
    </row>
    <row r="2" spans="1:4" ht="15.6" x14ac:dyDescent="0.3">
      <c r="A2" s="4"/>
      <c r="B2" s="4"/>
      <c r="C2" s="4"/>
      <c r="D2" s="4"/>
    </row>
    <row r="3" spans="1:4" ht="15.6" x14ac:dyDescent="0.3">
      <c r="A3" s="5" t="s">
        <v>1</v>
      </c>
      <c r="B3" s="6"/>
      <c r="C3" s="7" t="s">
        <v>2</v>
      </c>
      <c r="D3" s="8" t="s">
        <v>3</v>
      </c>
    </row>
    <row r="4" spans="1:4" ht="15.6" x14ac:dyDescent="0.3">
      <c r="A4" s="9" t="s">
        <v>4</v>
      </c>
      <c r="B4" s="9" t="s">
        <v>5</v>
      </c>
      <c r="C4" s="7"/>
      <c r="D4" s="8"/>
    </row>
    <row r="5" spans="1:4" ht="15.6" x14ac:dyDescent="0.3">
      <c r="A5" s="10">
        <v>0</v>
      </c>
      <c r="B5" s="11">
        <f>C1*1.35</f>
        <v>38475</v>
      </c>
      <c r="C5" s="12">
        <v>0.1</v>
      </c>
      <c r="D5" s="13">
        <v>0.9</v>
      </c>
    </row>
    <row r="6" spans="1:4" ht="15.6" x14ac:dyDescent="0.3">
      <c r="A6" s="11">
        <f>(C1*1.35)+1</f>
        <v>38476</v>
      </c>
      <c r="B6" s="11">
        <f>C1*1.4</f>
        <v>39900</v>
      </c>
      <c r="C6" s="12">
        <v>0.2</v>
      </c>
      <c r="D6" s="13">
        <v>0.8</v>
      </c>
    </row>
    <row r="7" spans="1:4" ht="15.6" x14ac:dyDescent="0.3">
      <c r="A7" s="11">
        <f>(C1*1.4)+1</f>
        <v>39901</v>
      </c>
      <c r="B7" s="11">
        <f>C1*1.5</f>
        <v>42750</v>
      </c>
      <c r="C7" s="12">
        <v>0.3</v>
      </c>
      <c r="D7" s="13">
        <v>0.7</v>
      </c>
    </row>
    <row r="8" spans="1:4" ht="15.6" x14ac:dyDescent="0.3">
      <c r="A8" s="11">
        <f>(C1*1.5)+1</f>
        <v>42751</v>
      </c>
      <c r="B8" s="11">
        <f>C1*1.6</f>
        <v>45600</v>
      </c>
      <c r="C8" s="12">
        <v>0.4</v>
      </c>
      <c r="D8" s="13">
        <v>0.6</v>
      </c>
    </row>
    <row r="9" spans="1:4" ht="15.6" x14ac:dyDescent="0.3">
      <c r="A9" s="11">
        <f>(C1*1.6)+1</f>
        <v>45601</v>
      </c>
      <c r="B9" s="11">
        <f>C1*1.7</f>
        <v>48450</v>
      </c>
      <c r="C9" s="12">
        <v>0.5</v>
      </c>
      <c r="D9" s="13">
        <v>0.5</v>
      </c>
    </row>
    <row r="10" spans="1:4" ht="15.6" x14ac:dyDescent="0.3">
      <c r="A10" s="11">
        <f>(C1*1.7)+1</f>
        <v>48451</v>
      </c>
      <c r="B10" s="11">
        <f>C1*1.8</f>
        <v>51300</v>
      </c>
      <c r="C10" s="12">
        <v>0.6</v>
      </c>
      <c r="D10" s="13">
        <v>0.4</v>
      </c>
    </row>
    <row r="11" spans="1:4" ht="15.6" x14ac:dyDescent="0.3">
      <c r="A11" s="11">
        <f>(C1*1.8)+1</f>
        <v>51301</v>
      </c>
      <c r="B11" s="11">
        <f>C1*1.9</f>
        <v>54150</v>
      </c>
      <c r="C11" s="12">
        <v>0.7</v>
      </c>
      <c r="D11" s="13">
        <v>0.3</v>
      </c>
    </row>
    <row r="12" spans="1:4" ht="15.6" x14ac:dyDescent="0.3">
      <c r="A12" s="11">
        <f>(C1*1.9)+1</f>
        <v>54151</v>
      </c>
      <c r="B12" s="11">
        <f>C1*2</f>
        <v>57000</v>
      </c>
      <c r="C12" s="12">
        <v>0.8</v>
      </c>
      <c r="D12" s="13">
        <v>0.2</v>
      </c>
    </row>
    <row r="13" spans="1:4" ht="15.6" x14ac:dyDescent="0.3">
      <c r="A13" s="11">
        <f>(C1*2)+1</f>
        <v>57001</v>
      </c>
      <c r="B13" s="11">
        <f>C1*2.1</f>
        <v>59850</v>
      </c>
      <c r="C13" s="12">
        <v>0.9</v>
      </c>
      <c r="D13" s="13">
        <v>0.1</v>
      </c>
    </row>
  </sheetData>
  <mergeCells count="4">
    <mergeCell ref="A1:B1"/>
    <mergeCell ref="A3:B3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Zeneisknotebook02</dc:creator>
  <cp:lastModifiedBy>Zeneisknotebook02</cp:lastModifiedBy>
  <dcterms:created xsi:type="dcterms:W3CDTF">2024-05-31T08:46:52Z</dcterms:created>
  <dcterms:modified xsi:type="dcterms:W3CDTF">2024-05-31T08:47:40Z</dcterms:modified>
</cp:coreProperties>
</file>