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eisknotebook02\Desktop\2025-26\tandíjak megállapítása\tandíjak 2026-27\"/>
    </mc:Choice>
  </mc:AlternateContent>
  <bookViews>
    <workbookView xWindow="0" yWindow="0" windowWidth="23040" windowHeight="9072"/>
  </bookViews>
  <sheets>
    <sheet name="Munk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C11" i="1" s="1"/>
  <c r="D11" i="1" s="1"/>
  <c r="E11" i="1" s="1"/>
  <c r="C6" i="1" l="1"/>
  <c r="D6" i="1" s="1"/>
  <c r="E6" i="1" s="1"/>
  <c r="C9" i="1"/>
  <c r="D9" i="1" s="1"/>
  <c r="E9" i="1" s="1"/>
  <c r="C7" i="1"/>
  <c r="D7" i="1" s="1"/>
  <c r="E7" i="1" s="1"/>
  <c r="C10" i="1"/>
  <c r="D10" i="1" s="1"/>
  <c r="E10" i="1" s="1"/>
  <c r="C8" i="1"/>
  <c r="D8" i="1" s="1"/>
  <c r="E8" i="1" s="1"/>
</calcChain>
</file>

<file path=xl/sharedStrings.xml><?xml version="1.0" encoding="utf-8"?>
<sst xmlns="http://schemas.openxmlformats.org/spreadsheetml/2006/main" count="15" uniqueCount="15">
  <si>
    <t>Zeneművészeti ág - szolf.ek. csoportos</t>
  </si>
  <si>
    <t>Éves egy tanulóra eső díj:</t>
  </si>
  <si>
    <t>TÉRÍTÉSI DÍJAK MÉRTÉKE</t>
  </si>
  <si>
    <t>6-18 év közötti tanulók</t>
  </si>
  <si>
    <t>Tanulmányi átlag</t>
  </si>
  <si>
    <t>Díjalap %-a</t>
  </si>
  <si>
    <t>Megállapított díj/év</t>
  </si>
  <si>
    <t>Fizetendő/félév</t>
  </si>
  <si>
    <t>Fizetendő kerekítve</t>
  </si>
  <si>
    <t>4,5-5,0 között</t>
  </si>
  <si>
    <t>4,0-4,4 között</t>
  </si>
  <si>
    <t>3,5-3,9 között</t>
  </si>
  <si>
    <t>3,0-3,4 között</t>
  </si>
  <si>
    <t>2,0-2,9 között</t>
  </si>
  <si>
    <t>elégtelen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</si>
</sst>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3" fontId="0" fillId="2" borderId="3" xfId="0" applyNumberFormat="1" applyFill="1" applyBorder="1"/>
    <xf numFmtId="0" fontId="0" fillId="0" borderId="3" xfId="0" applyBorder="1"/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4" fillId="0" borderId="3" xfId="0" quotePrefix="1" applyFont="1" applyBorder="1"/>
    <xf numFmtId="164" fontId="0" fillId="0" borderId="3" xfId="0" applyNumberFormat="1" applyBorder="1"/>
    <xf numFmtId="164" fontId="4" fillId="0" borderId="3" xfId="0" applyNumberFormat="1" applyFont="1" applyBorder="1"/>
    <xf numFmtId="164" fontId="2" fillId="5" borderId="3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eneisknotebook02/Downloads/Bart&#243;k_AMI_T&#233;r&#237;t&#233;si_d&#237;j_TB0504%20(2026-27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íjalap_számítás"/>
      <sheetName val="Kedvezmények"/>
      <sheetName val="Zeneműv_egyéni"/>
      <sheetName val="Zene, Szolf.ek"/>
      <sheetName val="Tánc-csoportos"/>
      <sheetName val="Képző- és ipar-csoportos"/>
      <sheetName val="Szín-báb_csoportos"/>
    </sheetNames>
    <sheetDataSet>
      <sheetData sheetId="0">
        <row r="10">
          <cell r="G10">
            <v>126314.42436489607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H11" sqref="H11"/>
    </sheetView>
  </sheetViews>
  <sheetFormatPr defaultRowHeight="14.4" x14ac:dyDescent="0.3"/>
  <cols>
    <col min="1" max="1" width="12" bestFit="1" customWidth="1"/>
  </cols>
  <sheetData>
    <row r="1" spans="1:5" ht="17.399999999999999" x14ac:dyDescent="0.3">
      <c r="A1" s="1" t="s">
        <v>0</v>
      </c>
      <c r="B1" s="1"/>
      <c r="C1" s="1"/>
      <c r="D1" s="1"/>
      <c r="E1" s="1"/>
    </row>
    <row r="2" spans="1:5" x14ac:dyDescent="0.3">
      <c r="A2" s="2" t="s">
        <v>1</v>
      </c>
      <c r="B2" s="3"/>
      <c r="C2" s="4">
        <f>[1]Díjalap_számítás!G10</f>
        <v>126314.42436489607</v>
      </c>
      <c r="D2" s="5"/>
      <c r="E2" s="5"/>
    </row>
    <row r="3" spans="1:5" x14ac:dyDescent="0.3">
      <c r="A3" s="6" t="s">
        <v>2</v>
      </c>
      <c r="B3" s="7"/>
      <c r="C3" s="7"/>
      <c r="D3" s="7"/>
      <c r="E3" s="8"/>
    </row>
    <row r="4" spans="1:5" x14ac:dyDescent="0.3">
      <c r="A4" s="9" t="s">
        <v>3</v>
      </c>
      <c r="B4" s="10"/>
      <c r="C4" s="10"/>
      <c r="D4" s="10"/>
      <c r="E4" s="10"/>
    </row>
    <row r="5" spans="1:5" ht="39.6" x14ac:dyDescent="0.3">
      <c r="A5" s="11" t="s">
        <v>4</v>
      </c>
      <c r="B5" s="11" t="s">
        <v>5</v>
      </c>
      <c r="C5" s="11" t="s">
        <v>6</v>
      </c>
      <c r="D5" s="12" t="s">
        <v>7</v>
      </c>
      <c r="E5" s="13" t="s">
        <v>8</v>
      </c>
    </row>
    <row r="6" spans="1:5" x14ac:dyDescent="0.3">
      <c r="A6" s="14" t="s">
        <v>9</v>
      </c>
      <c r="B6" s="5">
        <v>15</v>
      </c>
      <c r="C6" s="15">
        <f>(C2*B6)/100</f>
        <v>18947.16365473441</v>
      </c>
      <c r="D6" s="16">
        <f t="shared" ref="D6:D11" si="0">(C6/2)</f>
        <v>9473.5818273672048</v>
      </c>
      <c r="E6" s="17">
        <f t="shared" ref="E6:E11" si="1">ROUND(D6,-2)</f>
        <v>9500</v>
      </c>
    </row>
    <row r="7" spans="1:5" x14ac:dyDescent="0.3">
      <c r="A7" s="14" t="s">
        <v>10</v>
      </c>
      <c r="B7" s="5">
        <v>16</v>
      </c>
      <c r="C7" s="15">
        <f>(C2*B7)/100</f>
        <v>20210.307898383369</v>
      </c>
      <c r="D7" s="16">
        <f t="shared" si="0"/>
        <v>10105.153949191685</v>
      </c>
      <c r="E7" s="17">
        <f t="shared" si="1"/>
        <v>10100</v>
      </c>
    </row>
    <row r="8" spans="1:5" x14ac:dyDescent="0.3">
      <c r="A8" s="14" t="s">
        <v>11</v>
      </c>
      <c r="B8" s="5">
        <v>17</v>
      </c>
      <c r="C8" s="15">
        <f>(C2*B8)/100</f>
        <v>21473.452142032333</v>
      </c>
      <c r="D8" s="16">
        <f t="shared" si="0"/>
        <v>10736.726071016166</v>
      </c>
      <c r="E8" s="17">
        <f t="shared" si="1"/>
        <v>10700</v>
      </c>
    </row>
    <row r="9" spans="1:5" x14ac:dyDescent="0.3">
      <c r="A9" s="14" t="s">
        <v>12</v>
      </c>
      <c r="B9" s="5">
        <v>18</v>
      </c>
      <c r="C9" s="15">
        <f>(C2*B9)/100</f>
        <v>22736.596385681292</v>
      </c>
      <c r="D9" s="16">
        <f t="shared" si="0"/>
        <v>11368.298192840646</v>
      </c>
      <c r="E9" s="17">
        <f t="shared" si="1"/>
        <v>11400</v>
      </c>
    </row>
    <row r="10" spans="1:5" x14ac:dyDescent="0.3">
      <c r="A10" s="14" t="s">
        <v>13</v>
      </c>
      <c r="B10" s="5">
        <v>19</v>
      </c>
      <c r="C10" s="15">
        <f>(C2*B10)/100</f>
        <v>23999.740629330256</v>
      </c>
      <c r="D10" s="16">
        <f t="shared" si="0"/>
        <v>11999.870314665128</v>
      </c>
      <c r="E10" s="17">
        <f t="shared" si="1"/>
        <v>12000</v>
      </c>
    </row>
    <row r="11" spans="1:5" x14ac:dyDescent="0.3">
      <c r="A11" s="5" t="s">
        <v>14</v>
      </c>
      <c r="B11" s="5">
        <v>20</v>
      </c>
      <c r="C11" s="15">
        <f>(C2*B11)/100</f>
        <v>25262.884872979215</v>
      </c>
      <c r="D11" s="16">
        <f t="shared" si="0"/>
        <v>12631.442436489608</v>
      </c>
      <c r="E11" s="17">
        <f t="shared" si="1"/>
        <v>12600</v>
      </c>
    </row>
  </sheetData>
  <mergeCells count="4">
    <mergeCell ref="A1:E1"/>
    <mergeCell ref="A2:B2"/>
    <mergeCell ref="A3:E3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Zeneisknotebook02</dc:creator>
  <cp:lastModifiedBy>Zeneisknotebook02</cp:lastModifiedBy>
  <dcterms:created xsi:type="dcterms:W3CDTF">2026-05-26T12:46:56Z</dcterms:created>
  <dcterms:modified xsi:type="dcterms:W3CDTF">2026-05-26T12:47:32Z</dcterms:modified>
</cp:coreProperties>
</file>